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ecrétariat Général\dstc\MARCHES\10- DOSSIERS\Marchés 2025\25 015 PAL Produits bébés et entretien\A - PREPARATION\A3 - REDACTION\A2.2_ PREPARATION DCE\Lot 3\"/>
    </mc:Choice>
  </mc:AlternateContent>
  <xr:revisionPtr revIDLastSave="0" documentId="13_ncr:1_{8D948B27-EBCC-4192-99E1-51196E7DCB73}" xr6:coauthVersionLast="47" xr6:coauthVersionMax="47" xr10:uidLastSave="{00000000-0000-0000-0000-000000000000}"/>
  <bookViews>
    <workbookView xWindow="28680" yWindow="1050" windowWidth="29040" windowHeight="15720" xr2:uid="{94BE5A13-EB18-4A61-966D-2C149D0E74B0}"/>
  </bookViews>
  <sheets>
    <sheet name="Lot 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4" i="1" l="1"/>
  <c r="J34" i="1" s="1"/>
  <c r="I29" i="1"/>
  <c r="J29" i="1" s="1"/>
  <c r="I28" i="1"/>
  <c r="J28" i="1" s="1"/>
  <c r="I15" i="1"/>
  <c r="J15" i="1" s="1"/>
  <c r="I21" i="1"/>
  <c r="J21" i="1" s="1"/>
  <c r="I18" i="1"/>
  <c r="J18" i="1" s="1"/>
  <c r="I17" i="1"/>
  <c r="J17" i="1" s="1"/>
  <c r="I16" i="1"/>
  <c r="J16" i="1" s="1"/>
  <c r="I33" i="1"/>
  <c r="J33" i="1" s="1"/>
  <c r="I32" i="1"/>
  <c r="J32" i="1" s="1"/>
  <c r="I31" i="1"/>
  <c r="J31" i="1" s="1"/>
  <c r="I30" i="1"/>
  <c r="J30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0" i="1"/>
  <c r="J20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9" i="1"/>
  <c r="J19" i="1" s="1"/>
  <c r="I5" i="1"/>
  <c r="J5" i="1" s="1"/>
  <c r="J35" i="1" s="1"/>
  <c r="I35" i="1" l="1"/>
</calcChain>
</file>

<file path=xl/sharedStrings.xml><?xml version="1.0" encoding="utf-8"?>
<sst xmlns="http://schemas.openxmlformats.org/spreadsheetml/2006/main" count="76" uniqueCount="57">
  <si>
    <t>Produits</t>
  </si>
  <si>
    <t>Unité</t>
  </si>
  <si>
    <t>Quantité estimative annuelle en nombre d'unité de référence</t>
  </si>
  <si>
    <t>BPU</t>
  </si>
  <si>
    <t>DQE</t>
  </si>
  <si>
    <t>Référence du produit</t>
  </si>
  <si>
    <t>Marque</t>
  </si>
  <si>
    <t>Conditionnement détaillé</t>
  </si>
  <si>
    <t>PU HT de l'unité de référence</t>
  </si>
  <si>
    <t>PU HT du conditionnement</t>
  </si>
  <si>
    <t>Quantité annuelle HT</t>
  </si>
  <si>
    <t>Quantité annuelle TTC</t>
  </si>
  <si>
    <t>Liquide vaisselle</t>
  </si>
  <si>
    <t>Liquide de rinçage pour lave-vaisselle</t>
  </si>
  <si>
    <t>Produit liquide pour lave-vaisselle</t>
  </si>
  <si>
    <t>Sel régénérant pour lave-vaisselle</t>
  </si>
  <si>
    <t>Nettoyant détartrant lave-vaisselle</t>
  </si>
  <si>
    <t>Nettoyant désinfectant sol et surfaces</t>
  </si>
  <si>
    <t>Nettoyant désinfectant hydroalcoolique multi surfaces</t>
  </si>
  <si>
    <t>Spray désinfectant surfaces contact alimentaire</t>
  </si>
  <si>
    <t>Lingettes désinfectantes en sachet</t>
  </si>
  <si>
    <t>Aérosol assainisseur désinfectant</t>
  </si>
  <si>
    <t>Désinfectant linge</t>
  </si>
  <si>
    <t>Lessive liquide</t>
  </si>
  <si>
    <t>Gant de toilette non tissé</t>
  </si>
  <si>
    <t>Charlotte ronde blanche</t>
  </si>
  <si>
    <t>Surchaussure intissée</t>
  </si>
  <si>
    <t>Surchaussure polyéthylène bleu</t>
  </si>
  <si>
    <t>Mouchoirs en papier</t>
  </si>
  <si>
    <t>Pompe pour bidon lessive liquide</t>
  </si>
  <si>
    <t>Gant vinyle blanc
Taille : 6/7 - taille S</t>
  </si>
  <si>
    <t>Gant vinyle blanc
Taille :  7/8 - taille M</t>
  </si>
  <si>
    <t>Gant vinyle blanc
Taille : 8/9 - taille L</t>
  </si>
  <si>
    <t>Gant vinyle blanc
Taille :  9/10 - taille XL</t>
  </si>
  <si>
    <t>Draps d'examen
Format : 50x38 cm</t>
  </si>
  <si>
    <t>Draps d'examen
Format : 80x34 cm</t>
  </si>
  <si>
    <t>Gel hydroalcoolique</t>
  </si>
  <si>
    <t>Gel hydroalcoolique en recharge</t>
  </si>
  <si>
    <t>Le litre</t>
  </si>
  <si>
    <t>Le kilogramme</t>
  </si>
  <si>
    <t>La lingette</t>
  </si>
  <si>
    <t>Produit désinfectants pour les mains d'enfants</t>
  </si>
  <si>
    <t>Flacon de 100 ml</t>
  </si>
  <si>
    <t>Le mouchoir</t>
  </si>
  <si>
    <t>La pompe</t>
  </si>
  <si>
    <t>Sac poubelle 10 litres</t>
  </si>
  <si>
    <t>Sac poubelle papier 30 litres en papier kraft double épaisseur</t>
  </si>
  <si>
    <t>Sac poubelle papier 80 litres en papier kraft double épaisseur</t>
  </si>
  <si>
    <t>Le sac</t>
  </si>
  <si>
    <t>Le gant</t>
  </si>
  <si>
    <t>La charlotte</t>
  </si>
  <si>
    <t>La surchaussure</t>
  </si>
  <si>
    <t>Le drap</t>
  </si>
  <si>
    <t>Le tableau et le taux de remise doivent être obligatoirement complétés.</t>
  </si>
  <si>
    <t>Pourcentage de remise sur catalogue pour les produits hors BPU</t>
  </si>
  <si>
    <t>%</t>
  </si>
  <si>
    <r>
      <t xml:space="preserve">PAL.25.015 - Fournitures de produits d'hygiène pour bébés et produits d'entretien divers
</t>
    </r>
    <r>
      <rPr>
        <b/>
        <sz val="12"/>
        <color theme="1"/>
        <rFont val="Arial"/>
        <family val="2"/>
      </rPr>
      <t>Lot n°3 : Produits d'entretien divers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</si>
</sst>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6" xfId="0" applyFont="1" applyBorder="1"/>
    <xf numFmtId="0" fontId="1" fillId="0" borderId="7" xfId="0" applyFont="1" applyBorder="1"/>
    <xf numFmtId="0" fontId="1" fillId="0" borderId="13" xfId="0" applyFont="1" applyBorder="1"/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6" xfId="0" applyNumberFormat="1" applyFont="1" applyBorder="1"/>
    <xf numFmtId="164" fontId="1" fillId="0" borderId="7" xfId="0" applyNumberFormat="1" applyFont="1" applyBorder="1"/>
    <xf numFmtId="164" fontId="1" fillId="0" borderId="13" xfId="0" applyNumberFormat="1" applyFont="1" applyBorder="1"/>
    <xf numFmtId="0" fontId="4" fillId="0" borderId="19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164" fontId="1" fillId="0" borderId="11" xfId="0" applyNumberFormat="1" applyFont="1" applyBorder="1"/>
    <xf numFmtId="164" fontId="1" fillId="0" borderId="12" xfId="0" applyNumberFormat="1" applyFont="1" applyBorder="1"/>
    <xf numFmtId="164" fontId="1" fillId="0" borderId="23" xfId="0" applyNumberFormat="1" applyFont="1" applyBorder="1"/>
    <xf numFmtId="164" fontId="1" fillId="0" borderId="24" xfId="0" applyNumberFormat="1" applyFont="1" applyBorder="1" applyAlignment="1">
      <alignment horizontal="center" vertical="center"/>
    </xf>
    <xf numFmtId="164" fontId="1" fillId="0" borderId="25" xfId="0" applyNumberFormat="1" applyFont="1" applyBorder="1" applyAlignment="1">
      <alignment horizontal="center" vertical="center"/>
    </xf>
    <xf numFmtId="164" fontId="1" fillId="0" borderId="26" xfId="0" applyNumberFormat="1" applyFont="1" applyBorder="1" applyAlignment="1">
      <alignment horizontal="center" vertical="center"/>
    </xf>
    <xf numFmtId="164" fontId="1" fillId="0" borderId="27" xfId="0" applyNumberFormat="1" applyFont="1" applyBorder="1" applyAlignment="1">
      <alignment horizontal="center" vertical="center"/>
    </xf>
    <xf numFmtId="164" fontId="1" fillId="0" borderId="28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3" fontId="1" fillId="0" borderId="27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0" xfId="0" applyFont="1" applyFill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6" borderId="17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3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D4BC0-6552-4331-B94C-212FB47B3697}">
  <dimension ref="A1:U39"/>
  <sheetViews>
    <sheetView tabSelected="1" workbookViewId="0">
      <selection activeCell="A2" sqref="A2:J2"/>
    </sheetView>
  </sheetViews>
  <sheetFormatPr baseColWidth="10" defaultRowHeight="15" x14ac:dyDescent="0.25"/>
  <cols>
    <col min="1" max="1" width="54.28515625" customWidth="1"/>
    <col min="2" max="2" width="18.7109375" customWidth="1"/>
    <col min="3" max="3" width="23.42578125" customWidth="1"/>
    <col min="4" max="4" width="25" customWidth="1"/>
    <col min="5" max="6" width="21" customWidth="1"/>
    <col min="7" max="7" width="21.42578125" customWidth="1"/>
    <col min="8" max="8" width="22" customWidth="1"/>
    <col min="9" max="9" width="19.85546875" customWidth="1"/>
    <col min="10" max="10" width="19" customWidth="1"/>
  </cols>
  <sheetData>
    <row r="1" spans="1:21" ht="54.75" customHeight="1" thickBot="1" x14ac:dyDescent="0.3">
      <c r="A1" s="41" t="s">
        <v>56</v>
      </c>
      <c r="B1" s="42"/>
      <c r="C1" s="42"/>
      <c r="D1" s="42"/>
      <c r="E1" s="42"/>
      <c r="F1" s="42"/>
      <c r="G1" s="42"/>
      <c r="H1" s="42"/>
      <c r="I1" s="42"/>
      <c r="J1" s="43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31.5" customHeight="1" thickBot="1" x14ac:dyDescent="0.3">
      <c r="A2" s="44" t="s">
        <v>53</v>
      </c>
      <c r="B2" s="44"/>
      <c r="C2" s="44"/>
      <c r="D2" s="44"/>
      <c r="E2" s="44"/>
      <c r="F2" s="44"/>
      <c r="G2" s="44"/>
      <c r="H2" s="44"/>
      <c r="I2" s="44"/>
      <c r="J2" s="44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33.75" customHeight="1" thickBot="1" x14ac:dyDescent="0.3">
      <c r="A3" s="45" t="s">
        <v>0</v>
      </c>
      <c r="B3" s="45" t="s">
        <v>1</v>
      </c>
      <c r="C3" s="47" t="s">
        <v>2</v>
      </c>
      <c r="D3" s="49" t="s">
        <v>3</v>
      </c>
      <c r="E3" s="50"/>
      <c r="F3" s="50"/>
      <c r="G3" s="50"/>
      <c r="H3" s="50"/>
      <c r="I3" s="51" t="s">
        <v>4</v>
      </c>
      <c r="J3" s="52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46.5" customHeight="1" thickBot="1" x14ac:dyDescent="0.3">
      <c r="A4" s="46"/>
      <c r="B4" s="46"/>
      <c r="C4" s="48"/>
      <c r="D4" s="17" t="s">
        <v>5</v>
      </c>
      <c r="E4" s="5" t="s">
        <v>6</v>
      </c>
      <c r="F4" s="5" t="s">
        <v>7</v>
      </c>
      <c r="G4" s="5" t="s">
        <v>8</v>
      </c>
      <c r="H4" s="6" t="s">
        <v>9</v>
      </c>
      <c r="I4" s="8" t="s">
        <v>10</v>
      </c>
      <c r="J4" s="7" t="s">
        <v>11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ht="24.95" customHeight="1" x14ac:dyDescent="0.25">
      <c r="A5" s="13" t="s">
        <v>12</v>
      </c>
      <c r="B5" s="29" t="s">
        <v>38</v>
      </c>
      <c r="C5" s="32">
        <v>24</v>
      </c>
      <c r="D5" s="18"/>
      <c r="E5" s="2"/>
      <c r="F5" s="2"/>
      <c r="G5" s="10"/>
      <c r="H5" s="21"/>
      <c r="I5" s="24">
        <f>C5*G5</f>
        <v>0</v>
      </c>
      <c r="J5" s="26">
        <f>I5*1.2</f>
        <v>0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24.95" customHeight="1" x14ac:dyDescent="0.25">
      <c r="A6" s="14" t="s">
        <v>13</v>
      </c>
      <c r="B6" s="30" t="s">
        <v>38</v>
      </c>
      <c r="C6" s="33">
        <v>12</v>
      </c>
      <c r="D6" s="19"/>
      <c r="E6" s="3"/>
      <c r="F6" s="3"/>
      <c r="G6" s="11"/>
      <c r="H6" s="22"/>
      <c r="I6" s="25">
        <f t="shared" ref="I6:I19" si="0">C6*G6</f>
        <v>0</v>
      </c>
      <c r="J6" s="27">
        <f t="shared" ref="J6:J19" si="1">I6*1.2</f>
        <v>0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24.95" customHeight="1" x14ac:dyDescent="0.25">
      <c r="A7" s="14" t="s">
        <v>14</v>
      </c>
      <c r="B7" s="30" t="s">
        <v>38</v>
      </c>
      <c r="C7" s="33">
        <v>6</v>
      </c>
      <c r="D7" s="19"/>
      <c r="E7" s="3"/>
      <c r="F7" s="3"/>
      <c r="G7" s="11"/>
      <c r="H7" s="22"/>
      <c r="I7" s="25">
        <f t="shared" si="0"/>
        <v>0</v>
      </c>
      <c r="J7" s="27">
        <f t="shared" si="1"/>
        <v>0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24.95" customHeight="1" x14ac:dyDescent="0.25">
      <c r="A8" s="14" t="s">
        <v>15</v>
      </c>
      <c r="B8" s="30" t="s">
        <v>39</v>
      </c>
      <c r="C8" s="33">
        <v>6</v>
      </c>
      <c r="D8" s="19"/>
      <c r="E8" s="3"/>
      <c r="F8" s="3"/>
      <c r="G8" s="11"/>
      <c r="H8" s="22"/>
      <c r="I8" s="25">
        <f t="shared" si="0"/>
        <v>0</v>
      </c>
      <c r="J8" s="27">
        <f t="shared" si="1"/>
        <v>0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24.95" customHeight="1" x14ac:dyDescent="0.25">
      <c r="A9" s="14" t="s">
        <v>16</v>
      </c>
      <c r="B9" s="30" t="s">
        <v>38</v>
      </c>
      <c r="C9" s="33">
        <v>4</v>
      </c>
      <c r="D9" s="19"/>
      <c r="E9" s="3"/>
      <c r="F9" s="3"/>
      <c r="G9" s="11"/>
      <c r="H9" s="22"/>
      <c r="I9" s="25">
        <f t="shared" si="0"/>
        <v>0</v>
      </c>
      <c r="J9" s="27">
        <f t="shared" si="1"/>
        <v>0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24.95" customHeight="1" x14ac:dyDescent="0.25">
      <c r="A10" s="14" t="s">
        <v>17</v>
      </c>
      <c r="B10" s="30" t="s">
        <v>38</v>
      </c>
      <c r="C10" s="33">
        <v>10</v>
      </c>
      <c r="D10" s="19"/>
      <c r="E10" s="3"/>
      <c r="F10" s="3"/>
      <c r="G10" s="11"/>
      <c r="H10" s="22"/>
      <c r="I10" s="25">
        <f t="shared" si="0"/>
        <v>0</v>
      </c>
      <c r="J10" s="27">
        <f t="shared" si="1"/>
        <v>0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ht="24.95" customHeight="1" x14ac:dyDescent="0.25">
      <c r="A11" s="14" t="s">
        <v>18</v>
      </c>
      <c r="B11" s="30" t="s">
        <v>38</v>
      </c>
      <c r="C11" s="33">
        <v>2</v>
      </c>
      <c r="D11" s="19"/>
      <c r="E11" s="3"/>
      <c r="F11" s="3"/>
      <c r="G11" s="11"/>
      <c r="H11" s="22"/>
      <c r="I11" s="25">
        <f t="shared" si="0"/>
        <v>0</v>
      </c>
      <c r="J11" s="27">
        <f t="shared" si="1"/>
        <v>0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24.95" customHeight="1" x14ac:dyDescent="0.25">
      <c r="A12" s="14" t="s">
        <v>19</v>
      </c>
      <c r="B12" s="30" t="s">
        <v>38</v>
      </c>
      <c r="C12" s="33">
        <v>50</v>
      </c>
      <c r="D12" s="19"/>
      <c r="E12" s="3"/>
      <c r="F12" s="3"/>
      <c r="G12" s="11"/>
      <c r="H12" s="22"/>
      <c r="I12" s="25">
        <f t="shared" si="0"/>
        <v>0</v>
      </c>
      <c r="J12" s="27">
        <f t="shared" si="1"/>
        <v>0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ht="24.95" customHeight="1" x14ac:dyDescent="0.25">
      <c r="A13" s="14" t="s">
        <v>20</v>
      </c>
      <c r="B13" s="30" t="s">
        <v>40</v>
      </c>
      <c r="C13" s="34">
        <v>10000</v>
      </c>
      <c r="D13" s="19"/>
      <c r="E13" s="3"/>
      <c r="F13" s="3"/>
      <c r="G13" s="11"/>
      <c r="H13" s="22"/>
      <c r="I13" s="25">
        <f t="shared" si="0"/>
        <v>0</v>
      </c>
      <c r="J13" s="27">
        <f t="shared" si="1"/>
        <v>0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ht="24.95" customHeight="1" x14ac:dyDescent="0.25">
      <c r="A14" s="14" t="s">
        <v>21</v>
      </c>
      <c r="B14" s="30" t="s">
        <v>38</v>
      </c>
      <c r="C14" s="33">
        <v>2</v>
      </c>
      <c r="D14" s="19"/>
      <c r="E14" s="3"/>
      <c r="F14" s="3"/>
      <c r="G14" s="11"/>
      <c r="H14" s="22"/>
      <c r="I14" s="25">
        <f t="shared" si="0"/>
        <v>0</v>
      </c>
      <c r="J14" s="27">
        <f t="shared" si="1"/>
        <v>0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ht="24.95" customHeight="1" x14ac:dyDescent="0.25">
      <c r="A15" s="14" t="s">
        <v>41</v>
      </c>
      <c r="B15" s="30" t="s">
        <v>42</v>
      </c>
      <c r="C15" s="33">
        <v>12</v>
      </c>
      <c r="D15" s="19"/>
      <c r="E15" s="3"/>
      <c r="F15" s="3"/>
      <c r="G15" s="11"/>
      <c r="H15" s="22"/>
      <c r="I15" s="25">
        <f>C15*G15</f>
        <v>0</v>
      </c>
      <c r="J15" s="27">
        <f>I15*1.2</f>
        <v>0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24.95" customHeight="1" x14ac:dyDescent="0.25">
      <c r="A16" s="14" t="s">
        <v>36</v>
      </c>
      <c r="B16" s="30" t="s">
        <v>42</v>
      </c>
      <c r="C16" s="33">
        <v>5</v>
      </c>
      <c r="D16" s="19"/>
      <c r="E16" s="3"/>
      <c r="F16" s="3"/>
      <c r="G16" s="11"/>
      <c r="H16" s="22"/>
      <c r="I16" s="25">
        <f>C16*G16</f>
        <v>0</v>
      </c>
      <c r="J16" s="27">
        <f>I16*1.2</f>
        <v>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24.95" customHeight="1" x14ac:dyDescent="0.25">
      <c r="A17" s="14" t="s">
        <v>37</v>
      </c>
      <c r="B17" s="30" t="s">
        <v>38</v>
      </c>
      <c r="C17" s="33">
        <v>2</v>
      </c>
      <c r="D17" s="19"/>
      <c r="E17" s="3"/>
      <c r="F17" s="3"/>
      <c r="G17" s="11"/>
      <c r="H17" s="22"/>
      <c r="I17" s="25">
        <f>C17*G17</f>
        <v>0</v>
      </c>
      <c r="J17" s="27">
        <f>I17*1.2</f>
        <v>0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24.95" customHeight="1" x14ac:dyDescent="0.25">
      <c r="A18" s="14" t="s">
        <v>28</v>
      </c>
      <c r="B18" s="30" t="s">
        <v>43</v>
      </c>
      <c r="C18" s="34">
        <v>25000</v>
      </c>
      <c r="D18" s="19"/>
      <c r="E18" s="3"/>
      <c r="F18" s="3"/>
      <c r="G18" s="11"/>
      <c r="H18" s="22"/>
      <c r="I18" s="25">
        <f>C18*G18</f>
        <v>0</v>
      </c>
      <c r="J18" s="27">
        <f>I18*1.2</f>
        <v>0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24.95" customHeight="1" x14ac:dyDescent="0.25">
      <c r="A19" s="14" t="s">
        <v>22</v>
      </c>
      <c r="B19" s="30" t="s">
        <v>38</v>
      </c>
      <c r="C19" s="33">
        <v>10</v>
      </c>
      <c r="D19" s="19"/>
      <c r="E19" s="3"/>
      <c r="F19" s="3"/>
      <c r="G19" s="11"/>
      <c r="H19" s="22"/>
      <c r="I19" s="25">
        <f t="shared" si="0"/>
        <v>0</v>
      </c>
      <c r="J19" s="27">
        <f t="shared" si="1"/>
        <v>0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24.95" customHeight="1" x14ac:dyDescent="0.25">
      <c r="A20" s="14" t="s">
        <v>23</v>
      </c>
      <c r="B20" s="30" t="s">
        <v>38</v>
      </c>
      <c r="C20" s="33">
        <v>50</v>
      </c>
      <c r="D20" s="19"/>
      <c r="E20" s="3"/>
      <c r="F20" s="3"/>
      <c r="G20" s="11"/>
      <c r="H20" s="22"/>
      <c r="I20" s="25">
        <f t="shared" ref="I20:I33" si="2">C20*G20</f>
        <v>0</v>
      </c>
      <c r="J20" s="27">
        <f t="shared" ref="J20:J33" si="3">I20*1.2</f>
        <v>0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24.95" customHeight="1" x14ac:dyDescent="0.25">
      <c r="A21" s="36" t="s">
        <v>29</v>
      </c>
      <c r="B21" s="30" t="s">
        <v>44</v>
      </c>
      <c r="C21" s="33">
        <v>5</v>
      </c>
      <c r="D21" s="19"/>
      <c r="E21" s="3"/>
      <c r="F21" s="3"/>
      <c r="G21" s="11"/>
      <c r="H21" s="22"/>
      <c r="I21" s="25">
        <f>C21*G21</f>
        <v>0</v>
      </c>
      <c r="J21" s="27">
        <f>I21*1.2</f>
        <v>0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24.95" customHeight="1" x14ac:dyDescent="0.25">
      <c r="A22" s="14" t="s">
        <v>45</v>
      </c>
      <c r="B22" s="30" t="s">
        <v>48</v>
      </c>
      <c r="C22" s="33">
        <v>100</v>
      </c>
      <c r="D22" s="19"/>
      <c r="E22" s="3"/>
      <c r="F22" s="3"/>
      <c r="G22" s="11"/>
      <c r="H22" s="22"/>
      <c r="I22" s="25">
        <f t="shared" si="2"/>
        <v>0</v>
      </c>
      <c r="J22" s="27">
        <f t="shared" si="3"/>
        <v>0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35.25" customHeight="1" x14ac:dyDescent="0.25">
      <c r="A23" s="15" t="s">
        <v>46</v>
      </c>
      <c r="B23" s="30" t="s">
        <v>48</v>
      </c>
      <c r="C23" s="33">
        <v>20</v>
      </c>
      <c r="D23" s="19"/>
      <c r="E23" s="3"/>
      <c r="F23" s="3"/>
      <c r="G23" s="11"/>
      <c r="H23" s="22"/>
      <c r="I23" s="25">
        <f t="shared" si="2"/>
        <v>0</v>
      </c>
      <c r="J23" s="27">
        <f t="shared" si="3"/>
        <v>0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ht="34.5" customHeight="1" x14ac:dyDescent="0.25">
      <c r="A24" s="15" t="s">
        <v>47</v>
      </c>
      <c r="B24" s="30" t="s">
        <v>48</v>
      </c>
      <c r="C24" s="33">
        <v>5</v>
      </c>
      <c r="D24" s="19"/>
      <c r="E24" s="3"/>
      <c r="F24" s="3"/>
      <c r="G24" s="11"/>
      <c r="H24" s="22"/>
      <c r="I24" s="25">
        <f t="shared" si="2"/>
        <v>0</v>
      </c>
      <c r="J24" s="27">
        <f t="shared" si="3"/>
        <v>0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ht="24.95" customHeight="1" x14ac:dyDescent="0.25">
      <c r="A25" s="14" t="s">
        <v>24</v>
      </c>
      <c r="B25" s="30" t="s">
        <v>49</v>
      </c>
      <c r="C25" s="34">
        <v>20000</v>
      </c>
      <c r="D25" s="19"/>
      <c r="E25" s="3"/>
      <c r="F25" s="3"/>
      <c r="G25" s="11"/>
      <c r="H25" s="22"/>
      <c r="I25" s="25">
        <f t="shared" si="2"/>
        <v>0</v>
      </c>
      <c r="J25" s="27">
        <f t="shared" si="3"/>
        <v>0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38.25" customHeight="1" x14ac:dyDescent="0.25">
      <c r="A26" s="15" t="s">
        <v>30</v>
      </c>
      <c r="B26" s="30" t="s">
        <v>49</v>
      </c>
      <c r="C26" s="33">
        <v>300</v>
      </c>
      <c r="D26" s="19"/>
      <c r="E26" s="3"/>
      <c r="F26" s="3"/>
      <c r="G26" s="11"/>
      <c r="H26" s="22"/>
      <c r="I26" s="25">
        <f t="shared" si="2"/>
        <v>0</v>
      </c>
      <c r="J26" s="27">
        <f t="shared" si="3"/>
        <v>0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ht="36.75" customHeight="1" x14ac:dyDescent="0.25">
      <c r="A27" s="15" t="s">
        <v>31</v>
      </c>
      <c r="B27" s="30" t="s">
        <v>49</v>
      </c>
      <c r="C27" s="34">
        <v>7000</v>
      </c>
      <c r="D27" s="19"/>
      <c r="E27" s="3"/>
      <c r="F27" s="3"/>
      <c r="G27" s="11"/>
      <c r="H27" s="22"/>
      <c r="I27" s="25">
        <f t="shared" si="2"/>
        <v>0</v>
      </c>
      <c r="J27" s="27">
        <f t="shared" si="3"/>
        <v>0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38.25" customHeight="1" x14ac:dyDescent="0.25">
      <c r="A28" s="15" t="s">
        <v>32</v>
      </c>
      <c r="B28" s="30" t="s">
        <v>49</v>
      </c>
      <c r="C28" s="33">
        <v>500</v>
      </c>
      <c r="D28" s="19"/>
      <c r="E28" s="3"/>
      <c r="F28" s="3"/>
      <c r="G28" s="11"/>
      <c r="H28" s="22"/>
      <c r="I28" s="25">
        <f t="shared" ref="I28:I29" si="4">C28*G28</f>
        <v>0</v>
      </c>
      <c r="J28" s="27">
        <f t="shared" ref="J28:J29" si="5">I28*1.2</f>
        <v>0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36.75" customHeight="1" x14ac:dyDescent="0.25">
      <c r="A29" s="15" t="s">
        <v>33</v>
      </c>
      <c r="B29" s="30" t="s">
        <v>49</v>
      </c>
      <c r="C29" s="33">
        <v>200</v>
      </c>
      <c r="D29" s="19"/>
      <c r="E29" s="3"/>
      <c r="F29" s="3"/>
      <c r="G29" s="11"/>
      <c r="H29" s="22"/>
      <c r="I29" s="25">
        <f t="shared" si="4"/>
        <v>0</v>
      </c>
      <c r="J29" s="27">
        <f t="shared" si="5"/>
        <v>0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ht="24.95" customHeight="1" x14ac:dyDescent="0.25">
      <c r="A30" s="14" t="s">
        <v>25</v>
      </c>
      <c r="B30" s="30" t="s">
        <v>50</v>
      </c>
      <c r="C30" s="33">
        <v>800</v>
      </c>
      <c r="D30" s="19"/>
      <c r="E30" s="3"/>
      <c r="F30" s="3"/>
      <c r="G30" s="11"/>
      <c r="H30" s="22"/>
      <c r="I30" s="25">
        <f t="shared" si="2"/>
        <v>0</v>
      </c>
      <c r="J30" s="27">
        <f t="shared" si="3"/>
        <v>0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24.95" customHeight="1" x14ac:dyDescent="0.25">
      <c r="A31" s="14" t="s">
        <v>26</v>
      </c>
      <c r="B31" s="30" t="s">
        <v>51</v>
      </c>
      <c r="C31" s="34">
        <v>1500</v>
      </c>
      <c r="D31" s="19"/>
      <c r="E31" s="3"/>
      <c r="F31" s="3"/>
      <c r="G31" s="11"/>
      <c r="H31" s="22"/>
      <c r="I31" s="25">
        <f t="shared" si="2"/>
        <v>0</v>
      </c>
      <c r="J31" s="27">
        <f t="shared" si="3"/>
        <v>0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24.95" customHeight="1" x14ac:dyDescent="0.25">
      <c r="A32" s="14" t="s">
        <v>27</v>
      </c>
      <c r="B32" s="30" t="s">
        <v>51</v>
      </c>
      <c r="C32" s="33">
        <v>300</v>
      </c>
      <c r="D32" s="19"/>
      <c r="E32" s="3"/>
      <c r="F32" s="3"/>
      <c r="G32" s="11"/>
      <c r="H32" s="22"/>
      <c r="I32" s="25">
        <f t="shared" si="2"/>
        <v>0</v>
      </c>
      <c r="J32" s="27">
        <f t="shared" si="3"/>
        <v>0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40.5" customHeight="1" x14ac:dyDescent="0.25">
      <c r="A33" s="15" t="s">
        <v>34</v>
      </c>
      <c r="B33" s="30" t="s">
        <v>52</v>
      </c>
      <c r="C33" s="34">
        <v>20000</v>
      </c>
      <c r="D33" s="19"/>
      <c r="E33" s="3"/>
      <c r="F33" s="3"/>
      <c r="G33" s="11"/>
      <c r="H33" s="22"/>
      <c r="I33" s="25">
        <f t="shared" si="2"/>
        <v>0</v>
      </c>
      <c r="J33" s="27">
        <f t="shared" si="3"/>
        <v>0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40.5" customHeight="1" thickBot="1" x14ac:dyDescent="0.3">
      <c r="A34" s="16" t="s">
        <v>35</v>
      </c>
      <c r="B34" s="31" t="s">
        <v>52</v>
      </c>
      <c r="C34" s="35">
        <v>200</v>
      </c>
      <c r="D34" s="20"/>
      <c r="E34" s="4"/>
      <c r="F34" s="4"/>
      <c r="G34" s="12"/>
      <c r="H34" s="23"/>
      <c r="I34" s="25">
        <f t="shared" ref="I34" si="6">C34*G34</f>
        <v>0</v>
      </c>
      <c r="J34" s="28">
        <f t="shared" ref="J34" si="7">I34*1.2</f>
        <v>0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ht="24.95" customHeight="1" thickBot="1" x14ac:dyDescent="0.3">
      <c r="A35" s="1"/>
      <c r="B35" s="1"/>
      <c r="C35" s="1"/>
      <c r="D35" s="1"/>
      <c r="E35" s="1"/>
      <c r="F35" s="1"/>
      <c r="G35" s="1"/>
      <c r="H35" s="1"/>
      <c r="I35" s="9">
        <f>SUM(I5:I34)</f>
        <v>0</v>
      </c>
      <c r="J35" s="9">
        <f>SUM(J5:J34)</f>
        <v>0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ht="15.75" thickBot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ht="33.75" customHeight="1" thickBot="1" x14ac:dyDescent="0.3">
      <c r="A37" s="39" t="s">
        <v>54</v>
      </c>
      <c r="B37" s="40"/>
      <c r="C37" s="37" t="s">
        <v>55</v>
      </c>
      <c r="D37" s="3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</sheetData>
  <mergeCells count="8">
    <mergeCell ref="A37:B37"/>
    <mergeCell ref="A1:J1"/>
    <mergeCell ref="A2:J2"/>
    <mergeCell ref="A3:A4"/>
    <mergeCell ref="B3:B4"/>
    <mergeCell ref="C3:C4"/>
    <mergeCell ref="D3:H3"/>
    <mergeCell ref="I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Gregoire FLAMEIN 441</dc:creator>
  <cp:lastModifiedBy>Gregoire FLAMEIN 441</cp:lastModifiedBy>
  <dcterms:created xsi:type="dcterms:W3CDTF">2025-07-01T12:26:31Z</dcterms:created>
  <dcterms:modified xsi:type="dcterms:W3CDTF">2025-08-25T08:20:18Z</dcterms:modified>
</cp:coreProperties>
</file>